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s\Web\2012-13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G35" i="1"/>
  <c r="G37" i="1" s="1"/>
  <c r="E35" i="1"/>
  <c r="C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35" i="1" s="1"/>
  <c r="G13" i="1"/>
  <c r="E13" i="1"/>
  <c r="C13" i="1"/>
  <c r="I11" i="1"/>
  <c r="I9" i="1"/>
  <c r="I8" i="1"/>
  <c r="E37" i="1" l="1"/>
  <c r="C37" i="1"/>
  <c r="I13" i="1"/>
  <c r="I37" i="1" s="1"/>
</calcChain>
</file>

<file path=xl/sharedStrings.xml><?xml version="1.0" encoding="utf-8"?>
<sst xmlns="http://schemas.openxmlformats.org/spreadsheetml/2006/main" count="41" uniqueCount="38">
  <si>
    <t>SEGUIN INDEPENDENT SCHOOL DISTRICT</t>
  </si>
  <si>
    <t>GENERAL</t>
  </si>
  <si>
    <t>FOOD</t>
  </si>
  <si>
    <t>DEBT</t>
  </si>
  <si>
    <t>TOTAL</t>
  </si>
  <si>
    <t>OPERATING</t>
  </si>
  <si>
    <t>SERVICE</t>
  </si>
  <si>
    <t>ALL</t>
  </si>
  <si>
    <t>FUND</t>
  </si>
  <si>
    <t>FUNDS</t>
  </si>
  <si>
    <t>REVENUE</t>
  </si>
  <si>
    <t xml:space="preserve">   Property Taxes </t>
  </si>
  <si>
    <t xml:space="preserve">   Other Local Sources</t>
  </si>
  <si>
    <t xml:space="preserve">   State Sources</t>
  </si>
  <si>
    <t xml:space="preserve">   Federal Sources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</si>
  <si>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</si>
  <si>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</si>
  <si>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</si>
  <si>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</si>
  <si>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</si>
  <si>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</si>
  <si>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</si>
  <si>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</si>
  <si>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</si>
  <si>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</si>
  <si>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</si>
  <si>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</si>
  <si>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</si>
  <si>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</si>
  <si>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</si>
  <si>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</si>
  <si>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</si>
  <si>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</si>
  <si>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Debt Service</t>
  </si>
  <si>
    <t>Other Governmental Charges</t>
  </si>
  <si>
    <t xml:space="preserve">  TOTAL EXPENDITURES</t>
  </si>
  <si>
    <t>PROJECTED NET ACTIVITY</t>
  </si>
  <si>
    <t>2012-13 ADOPTED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</si>
</sst>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quotePrefix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10" fontId="0" fillId="0" borderId="0" xfId="0" applyNumberFormat="1"/>
    <xf numFmtId="0" fontId="3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Border="1"/>
    <xf numFmtId="3" fontId="3" fillId="0" borderId="0" xfId="0" applyNumberFormat="1" applyFont="1"/>
    <xf numFmtId="0" fontId="2" fillId="0" borderId="0" xfId="0" applyFont="1"/>
    <xf numFmtId="6" fontId="2" fillId="0" borderId="0" xfId="0" applyNumberFormat="1" applyFont="1"/>
    <xf numFmtId="164" fontId="2" fillId="0" borderId="0" xfId="0" applyNumberFormat="1" applyFont="1"/>
    <xf numFmtId="1" fontId="0" fillId="0" borderId="0" xfId="0" applyNumberFormat="1"/>
    <xf numFmtId="3" fontId="0" fillId="0" borderId="0" xfId="1" applyNumberFormat="1" applyFont="1"/>
    <xf numFmtId="164" fontId="0" fillId="0" borderId="0" xfId="2" applyNumberFormat="1" applyFont="1"/>
    <xf numFmtId="164" fontId="0" fillId="0" borderId="0" xfId="0" applyNumberFormat="1"/>
    <xf numFmtId="164" fontId="0" fillId="0" borderId="0" xfId="2" applyNumberFormat="1" applyFont="1" applyAlignment="1"/>
    <xf numFmtId="164" fontId="2" fillId="0" borderId="1" xfId="0" applyNumberFormat="1" applyFont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workbookViewId="0"/>
  </sheetViews>
  <sheetFormatPr defaultRowHeight="15" x14ac:dyDescent="0.25"/>
  <cols>
    <col min="2" max="2" width="31.7109375" customWidth="1"/>
    <col min="3" max="3" width="17.5703125" bestFit="1" customWidth="1"/>
    <col min="4" max="4" width="4.140625" customWidth="1"/>
    <col min="5" max="5" width="14.28515625" bestFit="1" customWidth="1"/>
    <col min="6" max="6" width="4.5703125" customWidth="1"/>
    <col min="7" max="7" width="14.28515625" bestFit="1" customWidth="1"/>
    <col min="8" max="8" width="3.42578125" customWidth="1"/>
    <col min="9" max="9" width="15.28515625" bestFit="1" customWidth="1"/>
  </cols>
  <sheetData>
    <row r="1" spans="1:9" x14ac:dyDescent="0.25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 x14ac:dyDescent="0.25">
      <c r="A2" s="3" t="s">
        <v>37</v>
      </c>
      <c r="B2" s="3"/>
      <c r="C2" s="3"/>
      <c r="D2" s="3"/>
      <c r="E2" s="3"/>
      <c r="F2" s="3"/>
      <c r="G2" s="3"/>
      <c r="H2" s="3"/>
      <c r="I2" s="3"/>
    </row>
    <row r="4" spans="1:9" x14ac:dyDescent="0.25">
      <c r="C4" s="1" t="s">
        <v>1</v>
      </c>
      <c r="E4" s="1" t="s">
        <v>2</v>
      </c>
      <c r="G4" s="1" t="s">
        <v>3</v>
      </c>
      <c r="I4" s="2" t="s">
        <v>4</v>
      </c>
    </row>
    <row r="5" spans="1:9" x14ac:dyDescent="0.25">
      <c r="C5" s="3" t="s">
        <v>5</v>
      </c>
      <c r="E5" s="3" t="s">
        <v>6</v>
      </c>
      <c r="F5" s="4"/>
      <c r="G5" s="3" t="s">
        <v>6</v>
      </c>
      <c r="I5" s="2" t="s">
        <v>7</v>
      </c>
    </row>
    <row r="6" spans="1:9" x14ac:dyDescent="0.25">
      <c r="C6" s="5" t="s">
        <v>8</v>
      </c>
      <c r="E6" s="5" t="s">
        <v>8</v>
      </c>
      <c r="F6" s="4"/>
      <c r="G6" s="5" t="s">
        <v>8</v>
      </c>
      <c r="I6" s="2" t="s">
        <v>9</v>
      </c>
    </row>
    <row r="7" spans="1:9" x14ac:dyDescent="0.25">
      <c r="A7" t="s">
        <v>10</v>
      </c>
      <c r="F7" s="4"/>
    </row>
    <row r="8" spans="1:9" x14ac:dyDescent="0.25">
      <c r="A8" t="s">
        <v>11</v>
      </c>
      <c r="C8" s="14">
        <v>26638000</v>
      </c>
      <c r="D8" s="15"/>
      <c r="E8" s="14">
        <v>0</v>
      </c>
      <c r="F8" s="14"/>
      <c r="G8" s="14">
        <v>6201000</v>
      </c>
      <c r="H8" s="14"/>
      <c r="I8" s="14">
        <f>+G8+E8+C8</f>
        <v>32839000</v>
      </c>
    </row>
    <row r="9" spans="1:9" x14ac:dyDescent="0.25">
      <c r="A9" t="s">
        <v>12</v>
      </c>
      <c r="C9" s="6">
        <v>1874215</v>
      </c>
      <c r="E9" s="6">
        <v>887686</v>
      </c>
      <c r="F9" s="4"/>
      <c r="G9" s="6">
        <v>5000</v>
      </c>
      <c r="I9" s="6">
        <f>SUM(C9:G9)</f>
        <v>2766901</v>
      </c>
    </row>
    <row r="10" spans="1:9" x14ac:dyDescent="0.25">
      <c r="A10" t="s">
        <v>13</v>
      </c>
      <c r="C10" s="6">
        <v>21967450</v>
      </c>
      <c r="E10" s="6">
        <v>21920</v>
      </c>
      <c r="F10" s="4"/>
      <c r="G10" s="6">
        <v>0</v>
      </c>
      <c r="I10" s="6">
        <f>SUM(C10:G10)</f>
        <v>21989370</v>
      </c>
    </row>
    <row r="11" spans="1:9" x14ac:dyDescent="0.25">
      <c r="A11" t="s">
        <v>14</v>
      </c>
      <c r="C11" s="7">
        <v>544000</v>
      </c>
      <c r="E11" s="8">
        <v>3030293</v>
      </c>
      <c r="F11" s="4"/>
      <c r="G11" s="8">
        <v>0</v>
      </c>
      <c r="I11" s="8">
        <f t="shared" ref="I11" si="0">SUM(C11:G11)</f>
        <v>3574293</v>
      </c>
    </row>
    <row r="12" spans="1:9" x14ac:dyDescent="0.25">
      <c r="F12" s="4"/>
    </row>
    <row r="13" spans="1:9" x14ac:dyDescent="0.25">
      <c r="B13" s="9" t="s">
        <v>15</v>
      </c>
      <c r="C13" s="10">
        <f>SUM(C8:C11)</f>
        <v>51023665</v>
      </c>
      <c r="E13" s="10">
        <f>SUM(E8:E11)</f>
        <v>3939899</v>
      </c>
      <c r="F13" s="4"/>
      <c r="G13" s="10">
        <f>SUM(G8:G11)</f>
        <v>6206000</v>
      </c>
      <c r="I13" s="11">
        <f>SUM(C13:G13)</f>
        <v>61169564</v>
      </c>
    </row>
    <row r="14" spans="1:9" x14ac:dyDescent="0.25">
      <c r="F14" s="4"/>
    </row>
    <row r="15" spans="1:9" x14ac:dyDescent="0.25">
      <c r="A15" t="s">
        <v>16</v>
      </c>
      <c r="F15" s="4"/>
    </row>
    <row r="16" spans="1:9" x14ac:dyDescent="0.25">
      <c r="A16">
        <v>11</v>
      </c>
      <c r="B16" t="s">
        <v>17</v>
      </c>
      <c r="C16" s="16">
        <v>30303754</v>
      </c>
      <c r="D16" s="15"/>
      <c r="E16" s="15"/>
      <c r="F16" s="15"/>
      <c r="G16" s="15"/>
      <c r="H16" s="15"/>
      <c r="I16" s="14">
        <f>SUM(C16:G16)</f>
        <v>30303754</v>
      </c>
    </row>
    <row r="17" spans="1:9" x14ac:dyDescent="0.25">
      <c r="A17">
        <v>12</v>
      </c>
      <c r="B17" t="s">
        <v>18</v>
      </c>
      <c r="C17" s="6">
        <v>868619</v>
      </c>
      <c r="E17" s="6"/>
      <c r="F17" s="4"/>
      <c r="G17" s="6"/>
      <c r="I17" s="6">
        <f>SUM(C17:G17)</f>
        <v>868619</v>
      </c>
    </row>
    <row r="18" spans="1:9" x14ac:dyDescent="0.25">
      <c r="A18">
        <v>13</v>
      </c>
      <c r="B18" t="s">
        <v>19</v>
      </c>
      <c r="C18" s="6">
        <v>299901</v>
      </c>
      <c r="E18" s="6"/>
      <c r="F18" s="4"/>
      <c r="G18" s="6"/>
      <c r="I18" s="6">
        <f t="shared" ref="I18:I33" si="1">SUM(C18:G18)</f>
        <v>299901</v>
      </c>
    </row>
    <row r="19" spans="1:9" x14ac:dyDescent="0.25">
      <c r="A19">
        <v>21</v>
      </c>
      <c r="B19" t="s">
        <v>20</v>
      </c>
      <c r="C19" s="6">
        <v>713301</v>
      </c>
      <c r="E19" s="6"/>
      <c r="F19" s="4"/>
      <c r="G19" s="6"/>
      <c r="I19" s="6">
        <f t="shared" si="1"/>
        <v>713301</v>
      </c>
    </row>
    <row r="20" spans="1:9" x14ac:dyDescent="0.25">
      <c r="A20">
        <v>23</v>
      </c>
      <c r="B20" t="s">
        <v>21</v>
      </c>
      <c r="C20" s="6">
        <v>3109193</v>
      </c>
      <c r="E20" s="6"/>
      <c r="G20" s="6"/>
      <c r="I20" s="6">
        <f t="shared" si="1"/>
        <v>3109193</v>
      </c>
    </row>
    <row r="21" spans="1:9" x14ac:dyDescent="0.25">
      <c r="A21">
        <v>31</v>
      </c>
      <c r="B21" t="s">
        <v>22</v>
      </c>
      <c r="C21" s="12">
        <v>2014447</v>
      </c>
      <c r="E21" s="6"/>
      <c r="G21" s="6"/>
      <c r="I21" s="6">
        <f t="shared" si="1"/>
        <v>2014447</v>
      </c>
    </row>
    <row r="22" spans="1:9" x14ac:dyDescent="0.25">
      <c r="A22">
        <v>32</v>
      </c>
      <c r="B22" t="s">
        <v>23</v>
      </c>
      <c r="C22" s="6">
        <v>311783</v>
      </c>
      <c r="E22" s="6"/>
      <c r="G22" s="6"/>
      <c r="I22" s="6">
        <f t="shared" si="1"/>
        <v>311783</v>
      </c>
    </row>
    <row r="23" spans="1:9" x14ac:dyDescent="0.25">
      <c r="A23">
        <v>33</v>
      </c>
      <c r="B23" t="s">
        <v>24</v>
      </c>
      <c r="C23" s="6">
        <v>528026</v>
      </c>
      <c r="E23" s="6"/>
      <c r="G23" s="6"/>
      <c r="I23" s="6">
        <f t="shared" si="1"/>
        <v>528026</v>
      </c>
    </row>
    <row r="24" spans="1:9" x14ac:dyDescent="0.25">
      <c r="A24">
        <v>34</v>
      </c>
      <c r="B24" t="s">
        <v>25</v>
      </c>
      <c r="C24" s="6">
        <v>2229800</v>
      </c>
      <c r="E24" s="6"/>
      <c r="G24" s="6"/>
      <c r="I24" s="6">
        <f t="shared" si="1"/>
        <v>2229800</v>
      </c>
    </row>
    <row r="25" spans="1:9" x14ac:dyDescent="0.25">
      <c r="A25">
        <v>35</v>
      </c>
      <c r="B25" t="s">
        <v>26</v>
      </c>
      <c r="E25" s="13">
        <v>3707674</v>
      </c>
      <c r="I25" s="6">
        <f t="shared" si="1"/>
        <v>3707674</v>
      </c>
    </row>
    <row r="26" spans="1:9" x14ac:dyDescent="0.25">
      <c r="A26">
        <v>36</v>
      </c>
      <c r="B26" t="s">
        <v>27</v>
      </c>
      <c r="C26" s="6">
        <v>1538515</v>
      </c>
      <c r="E26" s="6"/>
      <c r="G26" s="6"/>
      <c r="I26" s="6">
        <f t="shared" si="1"/>
        <v>1538515</v>
      </c>
    </row>
    <row r="27" spans="1:9" x14ac:dyDescent="0.25">
      <c r="A27">
        <v>41</v>
      </c>
      <c r="B27" t="s">
        <v>28</v>
      </c>
      <c r="C27" s="6">
        <v>1492611</v>
      </c>
      <c r="E27" s="6"/>
      <c r="G27" s="6"/>
      <c r="I27" s="6">
        <f t="shared" si="1"/>
        <v>1492611</v>
      </c>
    </row>
    <row r="28" spans="1:9" x14ac:dyDescent="0.25">
      <c r="A28">
        <v>51</v>
      </c>
      <c r="B28" t="s">
        <v>29</v>
      </c>
      <c r="C28" s="6">
        <v>5784536</v>
      </c>
      <c r="E28" s="6">
        <v>7660</v>
      </c>
      <c r="G28" s="6"/>
      <c r="I28" s="6">
        <f t="shared" si="1"/>
        <v>5792196</v>
      </c>
    </row>
    <row r="29" spans="1:9" x14ac:dyDescent="0.25">
      <c r="A29">
        <v>52</v>
      </c>
      <c r="B29" t="s">
        <v>30</v>
      </c>
      <c r="C29" s="6">
        <v>248373</v>
      </c>
      <c r="E29" s="6"/>
      <c r="G29" s="6"/>
      <c r="I29" s="6">
        <f t="shared" si="1"/>
        <v>248373</v>
      </c>
    </row>
    <row r="30" spans="1:9" x14ac:dyDescent="0.25">
      <c r="A30">
        <v>53</v>
      </c>
      <c r="B30" t="s">
        <v>31</v>
      </c>
      <c r="C30" s="6">
        <v>973301</v>
      </c>
      <c r="E30" s="6"/>
      <c r="G30" s="6"/>
      <c r="I30" s="6">
        <f t="shared" si="1"/>
        <v>973301</v>
      </c>
    </row>
    <row r="31" spans="1:9" x14ac:dyDescent="0.25">
      <c r="A31">
        <v>61</v>
      </c>
      <c r="B31" t="s">
        <v>32</v>
      </c>
      <c r="C31" s="6">
        <v>1350</v>
      </c>
      <c r="E31" s="6"/>
      <c r="G31" s="6"/>
      <c r="I31" s="6">
        <f t="shared" si="1"/>
        <v>1350</v>
      </c>
    </row>
    <row r="32" spans="1:9" x14ac:dyDescent="0.25">
      <c r="A32">
        <v>71</v>
      </c>
      <c r="B32" t="s">
        <v>33</v>
      </c>
      <c r="C32" s="6">
        <v>0</v>
      </c>
      <c r="G32" s="6">
        <v>5731175</v>
      </c>
      <c r="I32" s="6">
        <f t="shared" si="1"/>
        <v>5731175</v>
      </c>
    </row>
    <row r="33" spans="1:9" x14ac:dyDescent="0.25">
      <c r="A33">
        <v>99</v>
      </c>
      <c r="B33" t="s">
        <v>34</v>
      </c>
      <c r="C33" s="7">
        <v>375000</v>
      </c>
      <c r="E33" s="7">
        <v>0</v>
      </c>
      <c r="G33" s="7">
        <v>0</v>
      </c>
      <c r="I33" s="8">
        <f t="shared" si="1"/>
        <v>375000</v>
      </c>
    </row>
    <row r="35" spans="1:9" x14ac:dyDescent="0.25">
      <c r="B35" s="9" t="s">
        <v>35</v>
      </c>
      <c r="C35" s="11">
        <f>SUM(C16:C33)</f>
        <v>50792510</v>
      </c>
      <c r="D35" s="15"/>
      <c r="E35" s="11">
        <f>SUM(E16:E33)</f>
        <v>3715334</v>
      </c>
      <c r="F35" s="15"/>
      <c r="G35" s="11">
        <f>SUM(G16:G33)</f>
        <v>5731175</v>
      </c>
      <c r="H35" s="15"/>
      <c r="I35" s="11">
        <f>SUM(I16:I33)</f>
        <v>60239019</v>
      </c>
    </row>
    <row r="36" spans="1:9" x14ac:dyDescent="0.25">
      <c r="C36" s="15"/>
      <c r="D36" s="15"/>
      <c r="E36" s="15"/>
      <c r="F36" s="15"/>
      <c r="G36" s="15"/>
      <c r="H36" s="15"/>
      <c r="I36" s="15"/>
    </row>
    <row r="37" spans="1:9" x14ac:dyDescent="0.25">
      <c r="B37" s="9" t="s">
        <v>36</v>
      </c>
      <c r="C37" s="17">
        <f>C13-C35</f>
        <v>231155</v>
      </c>
      <c r="D37" s="15"/>
      <c r="E37" s="17">
        <f>E13-E35</f>
        <v>224565</v>
      </c>
      <c r="F37" s="15"/>
      <c r="G37" s="17">
        <f>G13-G35</f>
        <v>474825</v>
      </c>
      <c r="H37" s="15"/>
      <c r="I37" s="17">
        <f>I13-I35</f>
        <v>930545</v>
      </c>
    </row>
  </sheetData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Eckhart</dc:creator>
  <cp:lastModifiedBy>derlanson</cp:lastModifiedBy>
  <cp:lastPrinted>2016-06-28T14:03:04Z</cp:lastPrinted>
  <dcterms:created xsi:type="dcterms:W3CDTF">2016-06-27T14:12:41Z</dcterms:created>
  <dcterms:modified xsi:type="dcterms:W3CDTF">2017-06-27T14:38:55Z</dcterms:modified>
</cp:coreProperties>
</file>